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Vorlagen Jens\Jugendrunde\"/>
    </mc:Choice>
  </mc:AlternateContent>
  <xr:revisionPtr revIDLastSave="0" documentId="13_ncr:1_{8D22AD4E-AE1F-4ED1-9EFB-A303A3995008}" xr6:coauthVersionLast="45" xr6:coauthVersionMax="45" xr10:uidLastSave="{00000000-0000-0000-0000-000000000000}"/>
  <bookViews>
    <workbookView xWindow="-120" yWindow="-120" windowWidth="24240" windowHeight="13140" xr2:uid="{4DEB02D0-8678-401C-A4CF-CE88A882552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" l="1"/>
  <c r="G43" i="1"/>
  <c r="F43" i="1"/>
  <c r="E43" i="1"/>
  <c r="K42" i="1"/>
  <c r="H42" i="1"/>
  <c r="K41" i="1"/>
  <c r="H41" i="1"/>
  <c r="K40" i="1"/>
  <c r="H40" i="1"/>
  <c r="K39" i="1"/>
  <c r="H39" i="1"/>
  <c r="K38" i="1"/>
  <c r="H38" i="1"/>
  <c r="K37" i="1"/>
  <c r="H37" i="1"/>
  <c r="H43" i="1" s="1"/>
  <c r="H32" i="1" l="1"/>
  <c r="G32" i="1"/>
  <c r="F32" i="1"/>
  <c r="E32" i="1"/>
  <c r="K31" i="1"/>
  <c r="H31" i="1"/>
  <c r="K30" i="1"/>
  <c r="H30" i="1"/>
  <c r="K29" i="1"/>
  <c r="H29" i="1"/>
  <c r="K28" i="1"/>
  <c r="H28" i="1"/>
  <c r="K27" i="1"/>
  <c r="K32" i="1" s="1"/>
  <c r="H27" i="1"/>
  <c r="K26" i="1"/>
  <c r="H26" i="1"/>
  <c r="G21" i="1" l="1"/>
  <c r="F21" i="1"/>
  <c r="E21" i="1"/>
  <c r="K20" i="1"/>
  <c r="H20" i="1"/>
  <c r="K19" i="1"/>
  <c r="H19" i="1"/>
  <c r="K18" i="1"/>
  <c r="H18" i="1"/>
  <c r="K17" i="1"/>
  <c r="H17" i="1"/>
  <c r="K16" i="1"/>
  <c r="H16" i="1"/>
  <c r="K15" i="1"/>
  <c r="K21" i="1" s="1"/>
  <c r="H15" i="1"/>
  <c r="H21" i="1" s="1"/>
  <c r="G10" i="1" l="1"/>
  <c r="F10" i="1"/>
  <c r="E10" i="1"/>
  <c r="K9" i="1"/>
  <c r="H9" i="1"/>
  <c r="K8" i="1"/>
  <c r="H8" i="1"/>
  <c r="K7" i="1"/>
  <c r="H7" i="1"/>
  <c r="K6" i="1"/>
  <c r="H6" i="1"/>
  <c r="K5" i="1"/>
  <c r="H5" i="1"/>
  <c r="K4" i="1"/>
  <c r="K10" i="1" s="1"/>
  <c r="H4" i="1"/>
  <c r="H10" i="1" s="1"/>
</calcChain>
</file>

<file path=xl/sharedStrings.xml><?xml version="1.0" encoding="utf-8"?>
<sst xmlns="http://schemas.openxmlformats.org/spreadsheetml/2006/main" count="107" uniqueCount="61">
  <si>
    <t>KV UNTERHARMERSBACH     U14 männlich</t>
  </si>
  <si>
    <t>KEGELN</t>
  </si>
  <si>
    <t>SEIL</t>
  </si>
  <si>
    <t>Passnr.</t>
  </si>
  <si>
    <t>Geb.Datum</t>
  </si>
  <si>
    <t>Name</t>
  </si>
  <si>
    <t>Vorname</t>
  </si>
  <si>
    <t>Volle</t>
  </si>
  <si>
    <t xml:space="preserve">Räumen </t>
  </si>
  <si>
    <t>FW</t>
  </si>
  <si>
    <t>Gesammt</t>
  </si>
  <si>
    <t>Durchschläge</t>
  </si>
  <si>
    <t>/25</t>
  </si>
  <si>
    <t>Punkte</t>
  </si>
  <si>
    <t>08/2005</t>
  </si>
  <si>
    <t>Krämer</t>
  </si>
  <si>
    <t>Marc-Kevin</t>
  </si>
  <si>
    <t>10/2006</t>
  </si>
  <si>
    <t>Dittebrand</t>
  </si>
  <si>
    <t>Fabian</t>
  </si>
  <si>
    <t>03/2009</t>
  </si>
  <si>
    <t>Boschert</t>
  </si>
  <si>
    <t>Matheo</t>
  </si>
  <si>
    <t>11/2008</t>
  </si>
  <si>
    <t>Schondelmaier</t>
  </si>
  <si>
    <t>Paul</t>
  </si>
  <si>
    <t>SKV HOCHSCHWARZWALD     U14 männlich</t>
  </si>
  <si>
    <t>06/2007</t>
  </si>
  <si>
    <t>Budde</t>
  </si>
  <si>
    <t>Nico</t>
  </si>
  <si>
    <t>05/2007</t>
  </si>
  <si>
    <t>Albert</t>
  </si>
  <si>
    <t>Adrian</t>
  </si>
  <si>
    <t>09/2005</t>
  </si>
  <si>
    <t>Heurung</t>
  </si>
  <si>
    <t>Tim</t>
  </si>
  <si>
    <t>KV SCHWARZWALD     U14 männlich</t>
  </si>
  <si>
    <t>Kunz</t>
  </si>
  <si>
    <t>Luis</t>
  </si>
  <si>
    <t>Valjak</t>
  </si>
  <si>
    <t>Dejan</t>
  </si>
  <si>
    <t>May</t>
  </si>
  <si>
    <t>Maurice</t>
  </si>
  <si>
    <t>Ruf</t>
  </si>
  <si>
    <t>Finn</t>
  </si>
  <si>
    <t>Schindler</t>
  </si>
  <si>
    <t>Collin</t>
  </si>
  <si>
    <t>KV OFFENBURG     U14 männlich</t>
  </si>
  <si>
    <t>08/2007</t>
  </si>
  <si>
    <t>Vollmer</t>
  </si>
  <si>
    <t>Lukas</t>
  </si>
  <si>
    <t>04/2006</t>
  </si>
  <si>
    <t>Schmiederer</t>
  </si>
  <si>
    <t>07/2007</t>
  </si>
  <si>
    <t>Reinmuth</t>
  </si>
  <si>
    <t>Timo</t>
  </si>
  <si>
    <t>Franke</t>
  </si>
  <si>
    <t>Marcel</t>
  </si>
  <si>
    <t>02/2007</t>
  </si>
  <si>
    <t>01/2008</t>
  </si>
  <si>
    <t>07/2005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</si>
</sst>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0" borderId="0" xfId="0" applyNumberFormat="1"/>
    <xf numFmtId="49" fontId="0" fillId="0" borderId="7" xfId="0" applyNumberForma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/>
    <xf numFmtId="164" fontId="0" fillId="0" borderId="7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E25F-C14A-43F6-A039-1D243E3822BE}">
  <dimension ref="A1:K43"/>
  <sheetViews>
    <sheetView tabSelected="1" topLeftCell="A13" workbookViewId="0">
      <selection activeCell="N21" sqref="N21"/>
    </sheetView>
  </sheetViews>
  <sheetFormatPr baseColWidth="10" defaultRowHeight="15" x14ac:dyDescent="0.25"/>
  <cols>
    <col min="3" max="4" width="16.7109375" customWidth="1"/>
    <col min="10" max="10" width="3.7109375" customWidth="1"/>
  </cols>
  <sheetData>
    <row r="1" spans="1:11" x14ac:dyDescent="0.25">
      <c r="A1" s="1" t="s">
        <v>0</v>
      </c>
      <c r="B1" s="2"/>
      <c r="C1" s="2"/>
      <c r="D1" s="3"/>
    </row>
    <row r="2" spans="1:11" x14ac:dyDescent="0.25">
      <c r="A2" s="4"/>
      <c r="B2" s="5"/>
      <c r="C2" s="5"/>
      <c r="D2" s="6"/>
      <c r="E2" s="7" t="s">
        <v>1</v>
      </c>
      <c r="F2" s="7"/>
      <c r="G2" s="7"/>
      <c r="H2" s="7"/>
      <c r="I2" s="7" t="s">
        <v>2</v>
      </c>
      <c r="J2" s="7"/>
      <c r="K2" s="7"/>
    </row>
    <row r="3" spans="1:11" x14ac:dyDescent="0.2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</row>
    <row r="4" spans="1:11" x14ac:dyDescent="0.25">
      <c r="A4" s="9">
        <v>139972</v>
      </c>
      <c r="B4" s="10" t="s">
        <v>14</v>
      </c>
      <c r="C4" s="11" t="s">
        <v>15</v>
      </c>
      <c r="D4" s="11" t="s">
        <v>16</v>
      </c>
      <c r="E4" s="11">
        <v>275</v>
      </c>
      <c r="F4" s="8">
        <v>109</v>
      </c>
      <c r="G4" s="8">
        <v>24</v>
      </c>
      <c r="H4" s="8">
        <f t="shared" ref="H4:H9" si="0">SUM(E4:F4)</f>
        <v>384</v>
      </c>
      <c r="I4" s="8">
        <v>292</v>
      </c>
      <c r="J4" s="8">
        <v>25</v>
      </c>
      <c r="K4" s="8">
        <f t="shared" ref="K4:K9" si="1">SUM(I4/J4)</f>
        <v>11.68</v>
      </c>
    </row>
    <row r="5" spans="1:11" x14ac:dyDescent="0.25">
      <c r="A5" s="12">
        <v>140012</v>
      </c>
      <c r="B5" s="10" t="s">
        <v>17</v>
      </c>
      <c r="C5" s="11" t="s">
        <v>18</v>
      </c>
      <c r="D5" s="11" t="s">
        <v>19</v>
      </c>
      <c r="E5" s="11">
        <v>235</v>
      </c>
      <c r="F5" s="8">
        <v>93</v>
      </c>
      <c r="G5" s="8">
        <v>32</v>
      </c>
      <c r="H5" s="8">
        <f t="shared" si="0"/>
        <v>328</v>
      </c>
      <c r="I5" s="8">
        <v>106</v>
      </c>
      <c r="J5" s="8">
        <v>25</v>
      </c>
      <c r="K5" s="8">
        <f t="shared" si="1"/>
        <v>4.24</v>
      </c>
    </row>
    <row r="6" spans="1:11" x14ac:dyDescent="0.25">
      <c r="A6" s="12">
        <v>141127</v>
      </c>
      <c r="B6" s="10" t="s">
        <v>20</v>
      </c>
      <c r="C6" s="11" t="s">
        <v>21</v>
      </c>
      <c r="D6" s="11" t="s">
        <v>22</v>
      </c>
      <c r="E6" s="11">
        <v>273</v>
      </c>
      <c r="F6" s="8">
        <v>112</v>
      </c>
      <c r="G6" s="8">
        <v>23</v>
      </c>
      <c r="H6" s="8">
        <f t="shared" si="0"/>
        <v>385</v>
      </c>
      <c r="I6" s="8">
        <v>288</v>
      </c>
      <c r="J6" s="8">
        <v>25</v>
      </c>
      <c r="K6" s="8">
        <f t="shared" si="1"/>
        <v>11.52</v>
      </c>
    </row>
    <row r="7" spans="1:11" x14ac:dyDescent="0.25">
      <c r="A7" s="12">
        <v>139861</v>
      </c>
      <c r="B7" s="10" t="s">
        <v>23</v>
      </c>
      <c r="C7" s="11" t="s">
        <v>24</v>
      </c>
      <c r="D7" s="11" t="s">
        <v>25</v>
      </c>
      <c r="E7" s="11">
        <v>306</v>
      </c>
      <c r="F7" s="8">
        <v>83</v>
      </c>
      <c r="G7" s="8">
        <v>28</v>
      </c>
      <c r="H7" s="8">
        <f t="shared" si="0"/>
        <v>389</v>
      </c>
      <c r="I7" s="8">
        <v>170</v>
      </c>
      <c r="J7" s="8">
        <v>25</v>
      </c>
      <c r="K7" s="8">
        <f t="shared" si="1"/>
        <v>6.8</v>
      </c>
    </row>
    <row r="8" spans="1:11" x14ac:dyDescent="0.25">
      <c r="A8" s="8"/>
      <c r="B8" s="13"/>
      <c r="C8" s="8"/>
      <c r="D8" s="8"/>
      <c r="E8" s="11"/>
      <c r="F8" s="8"/>
      <c r="G8" s="8"/>
      <c r="H8" s="8">
        <f t="shared" si="0"/>
        <v>0</v>
      </c>
      <c r="I8" s="8"/>
      <c r="J8" s="8">
        <v>25</v>
      </c>
      <c r="K8" s="8">
        <f t="shared" si="1"/>
        <v>0</v>
      </c>
    </row>
    <row r="9" spans="1:11" x14ac:dyDescent="0.25">
      <c r="A9" s="8"/>
      <c r="B9" s="13"/>
      <c r="C9" s="8"/>
      <c r="D9" s="8"/>
      <c r="E9" s="11"/>
      <c r="F9" s="8"/>
      <c r="G9" s="8"/>
      <c r="H9" s="8">
        <f t="shared" si="0"/>
        <v>0</v>
      </c>
      <c r="I9" s="8"/>
      <c r="J9" s="8">
        <v>25</v>
      </c>
      <c r="K9" s="8">
        <f t="shared" si="1"/>
        <v>0</v>
      </c>
    </row>
    <row r="10" spans="1:11" x14ac:dyDescent="0.25">
      <c r="E10" s="14">
        <f>SUM(E4:E9)</f>
        <v>1089</v>
      </c>
      <c r="F10" s="14">
        <f>SUM(F4:F9)</f>
        <v>397</v>
      </c>
      <c r="G10" s="14">
        <f>SUM(G4:G9)</f>
        <v>107</v>
      </c>
      <c r="H10" s="14">
        <f>SUM(H4:H9)</f>
        <v>1486</v>
      </c>
      <c r="I10" s="15"/>
      <c r="J10" s="15"/>
      <c r="K10" s="14">
        <f>SUM(K4:K9)</f>
        <v>34.239999999999995</v>
      </c>
    </row>
    <row r="12" spans="1:11" x14ac:dyDescent="0.25">
      <c r="A12" s="1" t="s">
        <v>26</v>
      </c>
      <c r="B12" s="2"/>
      <c r="C12" s="2"/>
      <c r="D12" s="3"/>
    </row>
    <row r="13" spans="1:11" x14ac:dyDescent="0.25">
      <c r="A13" s="4"/>
      <c r="B13" s="5"/>
      <c r="C13" s="5"/>
      <c r="D13" s="6"/>
      <c r="E13" s="7" t="s">
        <v>1</v>
      </c>
      <c r="F13" s="7"/>
      <c r="G13" s="7"/>
      <c r="H13" s="7"/>
      <c r="I13" s="7" t="s">
        <v>2</v>
      </c>
      <c r="J13" s="7"/>
      <c r="K13" s="7"/>
    </row>
    <row r="14" spans="1:11" x14ac:dyDescent="0.25">
      <c r="A14" s="8" t="s">
        <v>3</v>
      </c>
      <c r="B14" s="8" t="s">
        <v>4</v>
      </c>
      <c r="C14" s="8" t="s">
        <v>5</v>
      </c>
      <c r="D14" s="8" t="s">
        <v>6</v>
      </c>
      <c r="E14" s="8" t="s">
        <v>7</v>
      </c>
      <c r="F14" s="8" t="s">
        <v>8</v>
      </c>
      <c r="G14" s="8" t="s">
        <v>9</v>
      </c>
      <c r="H14" s="8" t="s">
        <v>10</v>
      </c>
      <c r="I14" s="8" t="s">
        <v>11</v>
      </c>
      <c r="J14" s="8" t="s">
        <v>12</v>
      </c>
      <c r="K14" s="8" t="s">
        <v>13</v>
      </c>
    </row>
    <row r="15" spans="1:11" x14ac:dyDescent="0.25">
      <c r="A15" s="16">
        <v>141236</v>
      </c>
      <c r="B15" s="10" t="s">
        <v>27</v>
      </c>
      <c r="C15" s="11" t="s">
        <v>28</v>
      </c>
      <c r="D15" s="11" t="s">
        <v>29</v>
      </c>
      <c r="E15" s="11">
        <v>299</v>
      </c>
      <c r="F15" s="8">
        <v>105</v>
      </c>
      <c r="G15" s="8">
        <v>21</v>
      </c>
      <c r="H15" s="8">
        <f t="shared" ref="H15:H20" si="2">SUM(E15:F15)</f>
        <v>404</v>
      </c>
      <c r="I15" s="8">
        <v>251</v>
      </c>
      <c r="J15" s="8">
        <v>25</v>
      </c>
      <c r="K15" s="8">
        <f t="shared" ref="K15:K20" si="3">SUM(I15/J15)</f>
        <v>10.039999999999999</v>
      </c>
    </row>
    <row r="16" spans="1:11" x14ac:dyDescent="0.25">
      <c r="A16" s="16">
        <v>132811</v>
      </c>
      <c r="B16" s="10" t="s">
        <v>30</v>
      </c>
      <c r="C16" s="11" t="s">
        <v>31</v>
      </c>
      <c r="D16" s="11" t="s">
        <v>32</v>
      </c>
      <c r="E16" s="11">
        <v>313</v>
      </c>
      <c r="F16" s="8">
        <v>142</v>
      </c>
      <c r="G16" s="8">
        <v>11</v>
      </c>
      <c r="H16" s="8">
        <f t="shared" si="2"/>
        <v>455</v>
      </c>
      <c r="I16" s="8">
        <v>288</v>
      </c>
      <c r="J16" s="8">
        <v>25</v>
      </c>
      <c r="K16" s="8">
        <f t="shared" si="3"/>
        <v>11.52</v>
      </c>
    </row>
    <row r="17" spans="1:11" x14ac:dyDescent="0.25">
      <c r="A17" s="16">
        <v>139874</v>
      </c>
      <c r="B17" s="10" t="s">
        <v>33</v>
      </c>
      <c r="C17" s="11" t="s">
        <v>34</v>
      </c>
      <c r="D17" s="11" t="s">
        <v>35</v>
      </c>
      <c r="E17" s="11">
        <v>286</v>
      </c>
      <c r="F17" s="8">
        <v>141</v>
      </c>
      <c r="G17" s="8">
        <v>12</v>
      </c>
      <c r="H17" s="8">
        <f t="shared" si="2"/>
        <v>427</v>
      </c>
      <c r="I17" s="8">
        <v>234</v>
      </c>
      <c r="J17" s="8">
        <v>25</v>
      </c>
      <c r="K17" s="8">
        <f t="shared" si="3"/>
        <v>9.36</v>
      </c>
    </row>
    <row r="18" spans="1:11" x14ac:dyDescent="0.25">
      <c r="A18" s="16">
        <v>132816</v>
      </c>
      <c r="B18" s="10" t="s">
        <v>33</v>
      </c>
      <c r="C18" s="11" t="s">
        <v>28</v>
      </c>
      <c r="D18" s="11" t="s">
        <v>35</v>
      </c>
      <c r="E18" s="11">
        <v>357</v>
      </c>
      <c r="F18" s="8">
        <v>171</v>
      </c>
      <c r="G18" s="8">
        <v>8</v>
      </c>
      <c r="H18" s="8">
        <f t="shared" si="2"/>
        <v>528</v>
      </c>
      <c r="I18" s="8">
        <v>287</v>
      </c>
      <c r="J18" s="8">
        <v>25</v>
      </c>
      <c r="K18" s="8">
        <f t="shared" si="3"/>
        <v>11.48</v>
      </c>
    </row>
    <row r="19" spans="1:11" x14ac:dyDescent="0.25">
      <c r="A19" s="8"/>
      <c r="B19" s="13"/>
      <c r="C19" s="8"/>
      <c r="D19" s="8"/>
      <c r="E19" s="11"/>
      <c r="F19" s="8"/>
      <c r="G19" s="8"/>
      <c r="H19" s="8">
        <f t="shared" si="2"/>
        <v>0</v>
      </c>
      <c r="I19" s="8"/>
      <c r="J19" s="8">
        <v>25</v>
      </c>
      <c r="K19" s="8">
        <f t="shared" si="3"/>
        <v>0</v>
      </c>
    </row>
    <row r="20" spans="1:11" x14ac:dyDescent="0.25">
      <c r="A20" s="8"/>
      <c r="B20" s="13"/>
      <c r="C20" s="8"/>
      <c r="D20" s="8"/>
      <c r="E20" s="11"/>
      <c r="F20" s="8"/>
      <c r="G20" s="8"/>
      <c r="H20" s="8">
        <f t="shared" si="2"/>
        <v>0</v>
      </c>
      <c r="I20" s="8"/>
      <c r="J20" s="8">
        <v>25</v>
      </c>
      <c r="K20" s="8">
        <f t="shared" si="3"/>
        <v>0</v>
      </c>
    </row>
    <row r="21" spans="1:11" x14ac:dyDescent="0.25">
      <c r="E21" s="14">
        <f>SUM(E15:E20)</f>
        <v>1255</v>
      </c>
      <c r="F21" s="14">
        <f>SUM(F15:F20)</f>
        <v>559</v>
      </c>
      <c r="G21" s="14">
        <f>SUM(G15:G20)</f>
        <v>52</v>
      </c>
      <c r="H21" s="14">
        <f>SUM(H15:H20)</f>
        <v>1814</v>
      </c>
      <c r="I21" s="15"/>
      <c r="J21" s="15"/>
      <c r="K21" s="14">
        <f>SUM(K15:K20)</f>
        <v>42.4</v>
      </c>
    </row>
    <row r="23" spans="1:11" x14ac:dyDescent="0.25">
      <c r="A23" s="1" t="s">
        <v>36</v>
      </c>
      <c r="B23" s="2"/>
      <c r="C23" s="2"/>
      <c r="D23" s="3"/>
    </row>
    <row r="24" spans="1:11" x14ac:dyDescent="0.25">
      <c r="A24" s="4"/>
      <c r="B24" s="5"/>
      <c r="C24" s="5"/>
      <c r="D24" s="6"/>
      <c r="E24" s="7" t="s">
        <v>1</v>
      </c>
      <c r="F24" s="7"/>
      <c r="G24" s="7"/>
      <c r="H24" s="7"/>
      <c r="I24" s="7" t="s">
        <v>2</v>
      </c>
      <c r="J24" s="7"/>
      <c r="K24" s="7"/>
    </row>
    <row r="25" spans="1:11" x14ac:dyDescent="0.25">
      <c r="A25" s="8" t="s">
        <v>3</v>
      </c>
      <c r="B25" s="8" t="s">
        <v>4</v>
      </c>
      <c r="C25" s="8" t="s">
        <v>5</v>
      </c>
      <c r="D25" s="8" t="s">
        <v>6</v>
      </c>
      <c r="E25" s="8" t="s">
        <v>7</v>
      </c>
      <c r="F25" s="8" t="s">
        <v>8</v>
      </c>
      <c r="G25" s="8" t="s">
        <v>9</v>
      </c>
      <c r="H25" s="8" t="s">
        <v>10</v>
      </c>
      <c r="I25" s="8" t="s">
        <v>11</v>
      </c>
      <c r="J25" s="8" t="s">
        <v>12</v>
      </c>
      <c r="K25" s="8" t="s">
        <v>13</v>
      </c>
    </row>
    <row r="26" spans="1:11" x14ac:dyDescent="0.25">
      <c r="A26" s="16">
        <v>141102</v>
      </c>
      <c r="B26" s="10" t="s">
        <v>58</v>
      </c>
      <c r="C26" s="11" t="s">
        <v>37</v>
      </c>
      <c r="D26" s="11" t="s">
        <v>38</v>
      </c>
      <c r="E26" s="11">
        <v>324</v>
      </c>
      <c r="F26" s="8">
        <v>127</v>
      </c>
      <c r="G26" s="8">
        <v>13</v>
      </c>
      <c r="H26" s="8">
        <f>SUM(E26:F26)</f>
        <v>451</v>
      </c>
      <c r="I26" s="8">
        <v>353</v>
      </c>
      <c r="J26" s="8">
        <v>25</v>
      </c>
      <c r="K26" s="8">
        <f t="shared" ref="K26:K31" si="4">SUM(I26/J26)</f>
        <v>14.12</v>
      </c>
    </row>
    <row r="27" spans="1:11" x14ac:dyDescent="0.25">
      <c r="A27" s="16">
        <v>132903</v>
      </c>
      <c r="B27" s="10" t="s">
        <v>51</v>
      </c>
      <c r="C27" s="11" t="s">
        <v>39</v>
      </c>
      <c r="D27" s="11" t="s">
        <v>40</v>
      </c>
      <c r="E27" s="11">
        <v>307</v>
      </c>
      <c r="F27" s="8">
        <v>113</v>
      </c>
      <c r="G27" s="8">
        <v>16</v>
      </c>
      <c r="H27" s="8">
        <f>SUM(E27:F27)</f>
        <v>420</v>
      </c>
      <c r="I27" s="8">
        <v>207</v>
      </c>
      <c r="J27" s="8">
        <v>25</v>
      </c>
      <c r="K27" s="8">
        <f t="shared" si="4"/>
        <v>8.2799999999999994</v>
      </c>
    </row>
    <row r="28" spans="1:11" x14ac:dyDescent="0.25">
      <c r="A28" s="16">
        <v>139905</v>
      </c>
      <c r="B28" s="10" t="s">
        <v>59</v>
      </c>
      <c r="C28" s="11" t="s">
        <v>41</v>
      </c>
      <c r="D28" s="11" t="s">
        <v>42</v>
      </c>
      <c r="E28" s="11">
        <v>309</v>
      </c>
      <c r="F28" s="8">
        <v>134</v>
      </c>
      <c r="G28" s="8">
        <v>15</v>
      </c>
      <c r="H28" s="8">
        <f>SUM(E28:F28)</f>
        <v>443</v>
      </c>
      <c r="I28" s="8">
        <v>343</v>
      </c>
      <c r="J28" s="8">
        <v>25</v>
      </c>
      <c r="K28" s="8">
        <f t="shared" si="4"/>
        <v>13.72</v>
      </c>
    </row>
    <row r="29" spans="1:11" x14ac:dyDescent="0.25">
      <c r="A29" s="16">
        <v>132905</v>
      </c>
      <c r="B29" s="10" t="s">
        <v>60</v>
      </c>
      <c r="C29" s="11" t="s">
        <v>43</v>
      </c>
      <c r="D29" s="11" t="s">
        <v>44</v>
      </c>
      <c r="E29" s="11">
        <v>380</v>
      </c>
      <c r="F29" s="8">
        <v>165</v>
      </c>
      <c r="G29" s="8">
        <v>8</v>
      </c>
      <c r="H29" s="8">
        <f>SUM(E29:F29)</f>
        <v>545</v>
      </c>
      <c r="I29" s="8">
        <v>242</v>
      </c>
      <c r="J29" s="8">
        <v>25</v>
      </c>
      <c r="K29" s="8">
        <f t="shared" si="4"/>
        <v>9.68</v>
      </c>
    </row>
    <row r="30" spans="1:11" x14ac:dyDescent="0.25">
      <c r="A30" s="16">
        <v>139963</v>
      </c>
      <c r="B30" s="13" t="s">
        <v>59</v>
      </c>
      <c r="C30" s="8" t="s">
        <v>45</v>
      </c>
      <c r="D30" s="8" t="s">
        <v>46</v>
      </c>
      <c r="E30" s="11"/>
      <c r="F30" s="8"/>
      <c r="G30" s="8"/>
      <c r="H30" s="8">
        <f t="shared" ref="H30:H31" si="5">SUM(E30:F30)</f>
        <v>0</v>
      </c>
      <c r="I30" s="8"/>
      <c r="J30" s="8">
        <v>25</v>
      </c>
      <c r="K30" s="8">
        <f t="shared" si="4"/>
        <v>0</v>
      </c>
    </row>
    <row r="31" spans="1:11" x14ac:dyDescent="0.25">
      <c r="A31" s="8"/>
      <c r="B31" s="13"/>
      <c r="C31" s="8"/>
      <c r="D31" s="8"/>
      <c r="E31" s="11"/>
      <c r="F31" s="8"/>
      <c r="G31" s="8"/>
      <c r="H31" s="8">
        <f t="shared" si="5"/>
        <v>0</v>
      </c>
      <c r="I31" s="8"/>
      <c r="J31" s="8">
        <v>25</v>
      </c>
      <c r="K31" s="8">
        <f t="shared" si="4"/>
        <v>0</v>
      </c>
    </row>
    <row r="32" spans="1:11" x14ac:dyDescent="0.25">
      <c r="E32" s="14">
        <f>SUM(E26:E31)</f>
        <v>1320</v>
      </c>
      <c r="F32" s="14">
        <f>SUM(F26:F31)</f>
        <v>539</v>
      </c>
      <c r="G32" s="14">
        <f>SUM(G26:G31)</f>
        <v>52</v>
      </c>
      <c r="H32" s="14">
        <f>SUM(H26:H31)</f>
        <v>1859</v>
      </c>
      <c r="I32" s="15"/>
      <c r="J32" s="15"/>
      <c r="K32" s="14">
        <f>SUM(K26:K31)</f>
        <v>45.8</v>
      </c>
    </row>
    <row r="34" spans="1:11" x14ac:dyDescent="0.25">
      <c r="A34" s="1" t="s">
        <v>47</v>
      </c>
      <c r="B34" s="2"/>
      <c r="C34" s="2"/>
      <c r="D34" s="3"/>
    </row>
    <row r="35" spans="1:11" x14ac:dyDescent="0.25">
      <c r="A35" s="4"/>
      <c r="B35" s="5"/>
      <c r="C35" s="5"/>
      <c r="D35" s="6"/>
      <c r="E35" s="7" t="s">
        <v>1</v>
      </c>
      <c r="F35" s="7"/>
      <c r="G35" s="7"/>
      <c r="H35" s="7"/>
      <c r="I35" s="7" t="s">
        <v>2</v>
      </c>
      <c r="J35" s="7"/>
      <c r="K35" s="7"/>
    </row>
    <row r="36" spans="1:11" x14ac:dyDescent="0.25">
      <c r="A36" s="8" t="s">
        <v>3</v>
      </c>
      <c r="B36" s="8" t="s">
        <v>4</v>
      </c>
      <c r="C36" s="8" t="s">
        <v>5</v>
      </c>
      <c r="D36" s="8" t="s">
        <v>6</v>
      </c>
      <c r="E36" s="8" t="s">
        <v>7</v>
      </c>
      <c r="F36" s="8" t="s">
        <v>8</v>
      </c>
      <c r="G36" s="8" t="s">
        <v>9</v>
      </c>
      <c r="H36" s="8" t="s">
        <v>10</v>
      </c>
      <c r="I36" s="8" t="s">
        <v>11</v>
      </c>
      <c r="J36" s="8" t="s">
        <v>12</v>
      </c>
      <c r="K36" s="8" t="s">
        <v>13</v>
      </c>
    </row>
    <row r="37" spans="1:11" x14ac:dyDescent="0.25">
      <c r="A37" s="9">
        <v>132911</v>
      </c>
      <c r="B37" s="10" t="s">
        <v>48</v>
      </c>
      <c r="C37" s="11" t="s">
        <v>49</v>
      </c>
      <c r="D37" s="11" t="s">
        <v>50</v>
      </c>
      <c r="E37" s="11">
        <v>334</v>
      </c>
      <c r="F37" s="8">
        <v>130</v>
      </c>
      <c r="G37" s="8">
        <v>10</v>
      </c>
      <c r="H37" s="8">
        <f t="shared" ref="H37:H42" si="6">SUM(E37:F37)</f>
        <v>464</v>
      </c>
      <c r="I37" s="8">
        <v>248</v>
      </c>
      <c r="J37" s="8">
        <v>25</v>
      </c>
      <c r="K37" s="8">
        <f t="shared" ref="K37:K42" si="7">SUM(I37/J37)</f>
        <v>9.92</v>
      </c>
    </row>
    <row r="38" spans="1:11" x14ac:dyDescent="0.25">
      <c r="A38" s="9">
        <v>130842</v>
      </c>
      <c r="B38" s="10" t="s">
        <v>51</v>
      </c>
      <c r="C38" s="11" t="s">
        <v>52</v>
      </c>
      <c r="D38" s="11" t="s">
        <v>50</v>
      </c>
      <c r="E38" s="11">
        <v>318</v>
      </c>
      <c r="F38" s="8">
        <v>113</v>
      </c>
      <c r="G38" s="8">
        <v>23</v>
      </c>
      <c r="H38" s="8">
        <f t="shared" si="6"/>
        <v>431</v>
      </c>
      <c r="I38" s="8">
        <v>207</v>
      </c>
      <c r="J38" s="8">
        <v>25</v>
      </c>
      <c r="K38" s="8">
        <f t="shared" si="7"/>
        <v>8.2799999999999994</v>
      </c>
    </row>
    <row r="39" spans="1:11" x14ac:dyDescent="0.25">
      <c r="A39" s="9">
        <v>132933</v>
      </c>
      <c r="B39" s="10" t="s">
        <v>53</v>
      </c>
      <c r="C39" s="11" t="s">
        <v>54</v>
      </c>
      <c r="D39" s="11" t="s">
        <v>55</v>
      </c>
      <c r="E39" s="11">
        <v>323</v>
      </c>
      <c r="F39" s="8">
        <v>140</v>
      </c>
      <c r="G39" s="8">
        <v>12</v>
      </c>
      <c r="H39" s="8">
        <f t="shared" si="6"/>
        <v>463</v>
      </c>
      <c r="I39" s="8">
        <v>280</v>
      </c>
      <c r="J39" s="8">
        <v>25</v>
      </c>
      <c r="K39" s="8">
        <f t="shared" si="7"/>
        <v>11.2</v>
      </c>
    </row>
    <row r="40" spans="1:11" x14ac:dyDescent="0.25">
      <c r="A40" s="9">
        <v>132858</v>
      </c>
      <c r="B40" s="10" t="s">
        <v>53</v>
      </c>
      <c r="C40" s="11" t="s">
        <v>56</v>
      </c>
      <c r="D40" s="11" t="s">
        <v>57</v>
      </c>
      <c r="E40" s="11">
        <v>282</v>
      </c>
      <c r="F40" s="8">
        <v>141</v>
      </c>
      <c r="G40" s="8">
        <v>17</v>
      </c>
      <c r="H40" s="8">
        <f t="shared" si="6"/>
        <v>423</v>
      </c>
      <c r="I40" s="8">
        <v>209</v>
      </c>
      <c r="J40" s="8">
        <v>25</v>
      </c>
      <c r="K40" s="8">
        <f t="shared" si="7"/>
        <v>8.36</v>
      </c>
    </row>
    <row r="41" spans="1:11" x14ac:dyDescent="0.25">
      <c r="A41" s="8"/>
      <c r="B41" s="13"/>
      <c r="C41" s="8"/>
      <c r="D41" s="8"/>
      <c r="E41" s="11"/>
      <c r="F41" s="8"/>
      <c r="G41" s="8"/>
      <c r="H41" s="8">
        <f t="shared" si="6"/>
        <v>0</v>
      </c>
      <c r="I41" s="8"/>
      <c r="J41" s="8">
        <v>25</v>
      </c>
      <c r="K41" s="8">
        <f t="shared" si="7"/>
        <v>0</v>
      </c>
    </row>
    <row r="42" spans="1:11" x14ac:dyDescent="0.25">
      <c r="A42" s="8"/>
      <c r="B42" s="13"/>
      <c r="C42" s="8"/>
      <c r="D42" s="8"/>
      <c r="E42" s="11"/>
      <c r="F42" s="8"/>
      <c r="G42" s="8"/>
      <c r="H42" s="8">
        <f t="shared" si="6"/>
        <v>0</v>
      </c>
      <c r="I42" s="8"/>
      <c r="J42" s="8">
        <v>25</v>
      </c>
      <c r="K42" s="8">
        <f t="shared" si="7"/>
        <v>0</v>
      </c>
    </row>
    <row r="43" spans="1:11" x14ac:dyDescent="0.25">
      <c r="E43" s="14">
        <f>SUM(E37:E42)</f>
        <v>1257</v>
      </c>
      <c r="F43" s="14">
        <f>SUM(F37:F42)</f>
        <v>524</v>
      </c>
      <c r="G43" s="14">
        <f>SUM(G37:G42)</f>
        <v>62</v>
      </c>
      <c r="H43" s="14">
        <f>SUM(H37:H42)</f>
        <v>1781</v>
      </c>
      <c r="I43" s="15"/>
      <c r="J43" s="15"/>
      <c r="K43" s="14">
        <f>SUM(K37:K42)</f>
        <v>37.76</v>
      </c>
    </row>
  </sheetData>
  <mergeCells count="12">
    <mergeCell ref="A23:D24"/>
    <mergeCell ref="E24:H24"/>
    <mergeCell ref="I24:K24"/>
    <mergeCell ref="A34:D35"/>
    <mergeCell ref="E35:H35"/>
    <mergeCell ref="I35:K35"/>
    <mergeCell ref="A1:D2"/>
    <mergeCell ref="E2:H2"/>
    <mergeCell ref="I2:K2"/>
    <mergeCell ref="A12:D13"/>
    <mergeCell ref="E13:H13"/>
    <mergeCell ref="I13:K13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2019-11-04T08:20:19Z</dcterms:created>
  <dcterms:modified xsi:type="dcterms:W3CDTF">2019-11-04T08:33:55Z</dcterms:modified>
</cp:coreProperties>
</file>