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Desktop\Vorlagen Jens\Jugendrunde\"/>
    </mc:Choice>
  </mc:AlternateContent>
  <xr:revisionPtr revIDLastSave="0" documentId="13_ncr:1_{725CAC7C-8650-4E04-BFFB-8AF77BF76035}" xr6:coauthVersionLast="45" xr6:coauthVersionMax="45" xr10:uidLastSave="{00000000-0000-0000-0000-000000000000}"/>
  <bookViews>
    <workbookView xWindow="-120" yWindow="-120" windowWidth="24240" windowHeight="13140" xr2:uid="{77DCBE65-F7C8-494D-B303-CC660352A9A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G32" i="1"/>
  <c r="F32" i="1"/>
  <c r="E32" i="1"/>
  <c r="K31" i="1"/>
  <c r="H31" i="1"/>
  <c r="K30" i="1"/>
  <c r="H30" i="1"/>
  <c r="K29" i="1"/>
  <c r="H29" i="1"/>
  <c r="K28" i="1"/>
  <c r="H28" i="1"/>
  <c r="K27" i="1"/>
  <c r="K32" i="1" s="1"/>
  <c r="H27" i="1"/>
  <c r="K26" i="1"/>
  <c r="H26" i="1"/>
  <c r="G21" i="1" l="1"/>
  <c r="F21" i="1"/>
  <c r="E21" i="1"/>
  <c r="K20" i="1"/>
  <c r="H20" i="1"/>
  <c r="K19" i="1"/>
  <c r="H19" i="1"/>
  <c r="K18" i="1"/>
  <c r="H18" i="1"/>
  <c r="K17" i="1"/>
  <c r="H17" i="1"/>
  <c r="K16" i="1"/>
  <c r="H16" i="1"/>
  <c r="K15" i="1"/>
  <c r="K21" i="1" s="1"/>
  <c r="H15" i="1"/>
  <c r="H21" i="1" s="1"/>
  <c r="G10" i="1" l="1"/>
  <c r="F10" i="1"/>
  <c r="E10" i="1"/>
  <c r="K9" i="1"/>
  <c r="H9" i="1"/>
  <c r="K8" i="1"/>
  <c r="H8" i="1"/>
  <c r="K7" i="1"/>
  <c r="H7" i="1"/>
  <c r="K6" i="1"/>
  <c r="H6" i="1"/>
  <c r="K5" i="1"/>
  <c r="H5" i="1"/>
  <c r="K4" i="1"/>
  <c r="K10" i="1" s="1"/>
  <c r="H4" i="1"/>
  <c r="H10" i="1" s="1"/>
</calcChain>
</file>

<file path=xl/sharedStrings.xml><?xml version="1.0" encoding="utf-8"?>
<sst xmlns="http://schemas.openxmlformats.org/spreadsheetml/2006/main" count="81" uniqueCount="52">
  <si>
    <t>KSV FREIBURG     U18 männlich</t>
  </si>
  <si>
    <t>KEGELN</t>
  </si>
  <si>
    <t>SEIL</t>
  </si>
  <si>
    <t>Passnr.</t>
  </si>
  <si>
    <t>Geb.Datum</t>
  </si>
  <si>
    <t>Name</t>
  </si>
  <si>
    <t>Vorname</t>
  </si>
  <si>
    <t>Volle</t>
  </si>
  <si>
    <t xml:space="preserve">Räumen </t>
  </si>
  <si>
    <t>FW</t>
  </si>
  <si>
    <t>Gesammt</t>
  </si>
  <si>
    <t>Durchschläge</t>
  </si>
  <si>
    <t>/25</t>
  </si>
  <si>
    <t>Punkte</t>
  </si>
  <si>
    <t>07/2004</t>
  </si>
  <si>
    <t xml:space="preserve">Selke </t>
  </si>
  <si>
    <t>Nils</t>
  </si>
  <si>
    <t>Bähr</t>
  </si>
  <si>
    <t>Jonas</t>
  </si>
  <si>
    <t>08/2004</t>
  </si>
  <si>
    <t>Reinmuth</t>
  </si>
  <si>
    <t>Nico</t>
  </si>
  <si>
    <t>07/2002</t>
  </si>
  <si>
    <t>Gantert</t>
  </si>
  <si>
    <t>Max</t>
  </si>
  <si>
    <t>KV UNTERHARMERSBACH     U18 männlich</t>
  </si>
  <si>
    <t>12/2003</t>
  </si>
  <si>
    <t>Wacker</t>
  </si>
  <si>
    <t>Marvin</t>
  </si>
  <si>
    <t>08/2001</t>
  </si>
  <si>
    <t>Boschert</t>
  </si>
  <si>
    <t>Nicolas</t>
  </si>
  <si>
    <t>07/2001</t>
  </si>
  <si>
    <t>Herrmann</t>
  </si>
  <si>
    <t>Philipp</t>
  </si>
  <si>
    <t>05/2005</t>
  </si>
  <si>
    <t>Zimmermann</t>
  </si>
  <si>
    <t>Fabian</t>
  </si>
  <si>
    <t>10/2002</t>
  </si>
  <si>
    <t>Lehmann</t>
  </si>
  <si>
    <t>Jannik</t>
  </si>
  <si>
    <t>KV SCHWARZWALD    U18 männlich</t>
  </si>
  <si>
    <t>Götte</t>
  </si>
  <si>
    <t>Marius</t>
  </si>
  <si>
    <t>Valjak</t>
  </si>
  <si>
    <t>Marijan</t>
  </si>
  <si>
    <t>Jäckle</t>
  </si>
  <si>
    <t>Jason</t>
  </si>
  <si>
    <t>Flaig</t>
  </si>
  <si>
    <t>04/2004</t>
  </si>
  <si>
    <t>09/2001</t>
  </si>
  <si>
    <t>11/2004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</si>
</sst>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/>
    <xf numFmtId="164" fontId="0" fillId="2" borderId="7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1D4D4-C996-4C06-90A1-4238D1CD990F}">
  <dimension ref="A1:K32"/>
  <sheetViews>
    <sheetView tabSelected="1" workbookViewId="0">
      <selection activeCell="N20" sqref="N20"/>
    </sheetView>
  </sheetViews>
  <sheetFormatPr baseColWidth="10" defaultRowHeight="15" x14ac:dyDescent="0.25"/>
  <cols>
    <col min="3" max="4" width="16.7109375" customWidth="1"/>
    <col min="10" max="10" width="3.7109375" customWidth="1"/>
  </cols>
  <sheetData>
    <row r="1" spans="1:11" x14ac:dyDescent="0.25">
      <c r="A1" s="9" t="s">
        <v>0</v>
      </c>
      <c r="B1" s="10"/>
      <c r="C1" s="10"/>
      <c r="D1" s="11"/>
    </row>
    <row r="2" spans="1:11" x14ac:dyDescent="0.25">
      <c r="A2" s="12"/>
      <c r="B2" s="13"/>
      <c r="C2" s="13"/>
      <c r="D2" s="14"/>
      <c r="E2" s="15" t="s">
        <v>1</v>
      </c>
      <c r="F2" s="15"/>
      <c r="G2" s="15"/>
      <c r="H2" s="15"/>
      <c r="I2" s="15" t="s">
        <v>2</v>
      </c>
      <c r="J2" s="15"/>
      <c r="K2" s="15"/>
    </row>
    <row r="3" spans="1:1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</row>
    <row r="4" spans="1:11" x14ac:dyDescent="0.25">
      <c r="A4" s="2">
        <v>132927</v>
      </c>
      <c r="B4" s="3" t="s">
        <v>14</v>
      </c>
      <c r="C4" s="4" t="s">
        <v>15</v>
      </c>
      <c r="D4" s="4" t="s">
        <v>16</v>
      </c>
      <c r="E4" s="4">
        <v>366</v>
      </c>
      <c r="F4" s="1">
        <v>174</v>
      </c>
      <c r="G4" s="1">
        <v>7</v>
      </c>
      <c r="H4" s="1">
        <f t="shared" ref="H4:H9" si="0">SUM(E4:F4)</f>
        <v>540</v>
      </c>
      <c r="I4" s="1">
        <v>367</v>
      </c>
      <c r="J4" s="1">
        <v>25</v>
      </c>
      <c r="K4" s="1">
        <f t="shared" ref="K4:K9" si="1">SUM(I4/J4)</f>
        <v>14.68</v>
      </c>
    </row>
    <row r="5" spans="1:11" x14ac:dyDescent="0.25">
      <c r="A5" s="2">
        <v>127385</v>
      </c>
      <c r="B5" s="3" t="s">
        <v>14</v>
      </c>
      <c r="C5" s="4" t="s">
        <v>17</v>
      </c>
      <c r="D5" s="4" t="s">
        <v>18</v>
      </c>
      <c r="E5" s="4">
        <v>361</v>
      </c>
      <c r="F5" s="1">
        <v>186</v>
      </c>
      <c r="G5" s="1">
        <v>2</v>
      </c>
      <c r="H5" s="1">
        <f t="shared" si="0"/>
        <v>547</v>
      </c>
      <c r="I5" s="1">
        <v>476</v>
      </c>
      <c r="J5" s="1">
        <v>25</v>
      </c>
      <c r="K5" s="1">
        <f t="shared" si="1"/>
        <v>19.04</v>
      </c>
    </row>
    <row r="6" spans="1:11" x14ac:dyDescent="0.25">
      <c r="A6" s="2">
        <v>127386</v>
      </c>
      <c r="B6" s="3" t="s">
        <v>19</v>
      </c>
      <c r="C6" s="4" t="s">
        <v>20</v>
      </c>
      <c r="D6" s="4" t="s">
        <v>21</v>
      </c>
      <c r="E6" s="4">
        <v>353</v>
      </c>
      <c r="F6" s="1">
        <v>196</v>
      </c>
      <c r="G6" s="1">
        <v>6</v>
      </c>
      <c r="H6" s="1">
        <f t="shared" si="0"/>
        <v>549</v>
      </c>
      <c r="I6" s="1">
        <v>487</v>
      </c>
      <c r="J6" s="1">
        <v>25</v>
      </c>
      <c r="K6" s="1">
        <f t="shared" si="1"/>
        <v>19.48</v>
      </c>
    </row>
    <row r="7" spans="1:11" x14ac:dyDescent="0.25">
      <c r="A7" s="2">
        <v>69026</v>
      </c>
      <c r="B7" s="3" t="s">
        <v>22</v>
      </c>
      <c r="C7" s="4" t="s">
        <v>23</v>
      </c>
      <c r="D7" s="4" t="s">
        <v>24</v>
      </c>
      <c r="E7" s="4">
        <v>364</v>
      </c>
      <c r="F7" s="1">
        <v>176</v>
      </c>
      <c r="G7" s="1">
        <v>4</v>
      </c>
      <c r="H7" s="1">
        <f t="shared" si="0"/>
        <v>540</v>
      </c>
      <c r="I7" s="1"/>
      <c r="J7" s="1">
        <v>25</v>
      </c>
      <c r="K7" s="1">
        <f t="shared" si="1"/>
        <v>0</v>
      </c>
    </row>
    <row r="8" spans="1:11" x14ac:dyDescent="0.25">
      <c r="A8" s="1"/>
      <c r="B8" s="5"/>
      <c r="C8" s="1"/>
      <c r="D8" s="1"/>
      <c r="E8" s="4"/>
      <c r="F8" s="1"/>
      <c r="G8" s="1"/>
      <c r="H8" s="1">
        <f t="shared" si="0"/>
        <v>0</v>
      </c>
      <c r="I8" s="1"/>
      <c r="J8" s="1">
        <v>25</v>
      </c>
      <c r="K8" s="1">
        <f t="shared" si="1"/>
        <v>0</v>
      </c>
    </row>
    <row r="9" spans="1:11" x14ac:dyDescent="0.25">
      <c r="A9" s="1"/>
      <c r="B9" s="5"/>
      <c r="C9" s="1"/>
      <c r="D9" s="1"/>
      <c r="E9" s="4"/>
      <c r="F9" s="1"/>
      <c r="G9" s="1"/>
      <c r="H9" s="1">
        <f t="shared" si="0"/>
        <v>0</v>
      </c>
      <c r="I9" s="1"/>
      <c r="J9" s="1">
        <v>25</v>
      </c>
      <c r="K9" s="1">
        <f t="shared" si="1"/>
        <v>0</v>
      </c>
    </row>
    <row r="10" spans="1:11" x14ac:dyDescent="0.25">
      <c r="E10" s="6">
        <f>SUM(E4:E9)</f>
        <v>1444</v>
      </c>
      <c r="F10" s="6">
        <f>SUM(F4:F9)</f>
        <v>732</v>
      </c>
      <c r="G10" s="6">
        <f>SUM(G4:G9)</f>
        <v>19</v>
      </c>
      <c r="H10" s="6">
        <f>SUM(H4:H9)</f>
        <v>2176</v>
      </c>
      <c r="I10" s="7"/>
      <c r="J10" s="7"/>
      <c r="K10" s="6">
        <f>SUM(K4:K9)</f>
        <v>53.2</v>
      </c>
    </row>
    <row r="12" spans="1:11" x14ac:dyDescent="0.25">
      <c r="A12" s="9" t="s">
        <v>25</v>
      </c>
      <c r="B12" s="10"/>
      <c r="C12" s="10"/>
      <c r="D12" s="11"/>
    </row>
    <row r="13" spans="1:11" x14ac:dyDescent="0.25">
      <c r="A13" s="12"/>
      <c r="B13" s="13"/>
      <c r="C13" s="13"/>
      <c r="D13" s="14"/>
      <c r="E13" s="15" t="s">
        <v>1</v>
      </c>
      <c r="F13" s="15"/>
      <c r="G13" s="15"/>
      <c r="H13" s="15"/>
      <c r="I13" s="15" t="s">
        <v>2</v>
      </c>
      <c r="J13" s="15"/>
      <c r="K13" s="15"/>
    </row>
    <row r="14" spans="1:11" x14ac:dyDescent="0.25">
      <c r="A14" s="1" t="s">
        <v>3</v>
      </c>
      <c r="B14" s="1" t="s">
        <v>4</v>
      </c>
      <c r="C14" s="1" t="s">
        <v>5</v>
      </c>
      <c r="D14" s="1" t="s">
        <v>6</v>
      </c>
      <c r="E14" s="1" t="s">
        <v>7</v>
      </c>
      <c r="F14" s="1" t="s">
        <v>8</v>
      </c>
      <c r="G14" s="1" t="s">
        <v>9</v>
      </c>
      <c r="H14" s="1" t="s">
        <v>10</v>
      </c>
      <c r="I14" s="1" t="s">
        <v>11</v>
      </c>
      <c r="J14" s="1" t="s">
        <v>12</v>
      </c>
      <c r="K14" s="1" t="s">
        <v>13</v>
      </c>
    </row>
    <row r="15" spans="1:11" x14ac:dyDescent="0.25">
      <c r="A15" s="8">
        <v>108755</v>
      </c>
      <c r="B15" s="3" t="s">
        <v>26</v>
      </c>
      <c r="C15" s="4" t="s">
        <v>27</v>
      </c>
      <c r="D15" s="4" t="s">
        <v>28</v>
      </c>
      <c r="E15" s="4">
        <v>361</v>
      </c>
      <c r="F15" s="1">
        <v>154</v>
      </c>
      <c r="G15" s="1">
        <v>4</v>
      </c>
      <c r="H15" s="1">
        <f t="shared" ref="H15:H20" si="2">SUM(E15:F15)</f>
        <v>515</v>
      </c>
      <c r="I15" s="1">
        <v>400</v>
      </c>
      <c r="J15" s="1">
        <v>25</v>
      </c>
      <c r="K15" s="1">
        <f t="shared" ref="K15:K20" si="3">SUM(I15/J15)</f>
        <v>16</v>
      </c>
    </row>
    <row r="16" spans="1:11" x14ac:dyDescent="0.25">
      <c r="A16" s="8">
        <v>108759</v>
      </c>
      <c r="B16" s="3" t="s">
        <v>29</v>
      </c>
      <c r="C16" s="4" t="s">
        <v>30</v>
      </c>
      <c r="D16" s="4" t="s">
        <v>31</v>
      </c>
      <c r="E16" s="4">
        <v>352</v>
      </c>
      <c r="F16" s="1">
        <v>204</v>
      </c>
      <c r="G16" s="1">
        <v>0</v>
      </c>
      <c r="H16" s="1">
        <f t="shared" si="2"/>
        <v>556</v>
      </c>
      <c r="I16" s="1">
        <v>554</v>
      </c>
      <c r="J16" s="1">
        <v>25</v>
      </c>
      <c r="K16" s="1">
        <f t="shared" si="3"/>
        <v>22.16</v>
      </c>
    </row>
    <row r="17" spans="1:11" x14ac:dyDescent="0.25">
      <c r="A17" s="8">
        <v>68987</v>
      </c>
      <c r="B17" s="3" t="s">
        <v>32</v>
      </c>
      <c r="C17" s="4" t="s">
        <v>33</v>
      </c>
      <c r="D17" s="4" t="s">
        <v>34</v>
      </c>
      <c r="E17" s="4">
        <v>348</v>
      </c>
      <c r="F17" s="1">
        <v>203</v>
      </c>
      <c r="G17" s="1">
        <v>4</v>
      </c>
      <c r="H17" s="1">
        <f t="shared" si="2"/>
        <v>551</v>
      </c>
      <c r="I17" s="1">
        <v>359</v>
      </c>
      <c r="J17" s="1">
        <v>25</v>
      </c>
      <c r="K17" s="1">
        <f t="shared" si="3"/>
        <v>14.36</v>
      </c>
    </row>
    <row r="18" spans="1:11" x14ac:dyDescent="0.25">
      <c r="A18" s="8">
        <v>108757</v>
      </c>
      <c r="B18" s="3" t="s">
        <v>35</v>
      </c>
      <c r="C18" s="4" t="s">
        <v>36</v>
      </c>
      <c r="D18" s="4" t="s">
        <v>37</v>
      </c>
      <c r="E18" s="4">
        <v>372</v>
      </c>
      <c r="F18" s="1">
        <v>202</v>
      </c>
      <c r="G18" s="1">
        <v>1</v>
      </c>
      <c r="H18" s="1">
        <f t="shared" si="2"/>
        <v>574</v>
      </c>
      <c r="I18" s="1">
        <v>375</v>
      </c>
      <c r="J18" s="1">
        <v>25</v>
      </c>
      <c r="K18" s="1">
        <f t="shared" si="3"/>
        <v>15</v>
      </c>
    </row>
    <row r="19" spans="1:11" x14ac:dyDescent="0.25">
      <c r="A19" s="1">
        <v>132814</v>
      </c>
      <c r="B19" s="5" t="s">
        <v>38</v>
      </c>
      <c r="C19" s="1" t="s">
        <v>39</v>
      </c>
      <c r="D19" s="1" t="s">
        <v>40</v>
      </c>
      <c r="E19" s="4"/>
      <c r="F19" s="1"/>
      <c r="G19" s="1"/>
      <c r="H19" s="1">
        <f t="shared" si="2"/>
        <v>0</v>
      </c>
      <c r="I19" s="1"/>
      <c r="J19" s="1">
        <v>25</v>
      </c>
      <c r="K19" s="1">
        <f t="shared" si="3"/>
        <v>0</v>
      </c>
    </row>
    <row r="20" spans="1:11" x14ac:dyDescent="0.25">
      <c r="A20" s="1"/>
      <c r="B20" s="5"/>
      <c r="C20" s="1"/>
      <c r="D20" s="1"/>
      <c r="E20" s="4"/>
      <c r="F20" s="1"/>
      <c r="G20" s="1"/>
      <c r="H20" s="1">
        <f t="shared" si="2"/>
        <v>0</v>
      </c>
      <c r="I20" s="1"/>
      <c r="J20" s="1">
        <v>25</v>
      </c>
      <c r="K20" s="1">
        <f t="shared" si="3"/>
        <v>0</v>
      </c>
    </row>
    <row r="21" spans="1:11" x14ac:dyDescent="0.25">
      <c r="E21" s="6">
        <f>SUM(E15:E20)</f>
        <v>1433</v>
      </c>
      <c r="F21" s="6">
        <f>SUM(F15:F20)</f>
        <v>763</v>
      </c>
      <c r="G21" s="6">
        <f>SUM(G15:G20)</f>
        <v>9</v>
      </c>
      <c r="H21" s="6">
        <f>SUM(H15:H20)</f>
        <v>2196</v>
      </c>
      <c r="I21" s="7"/>
      <c r="J21" s="7"/>
      <c r="K21" s="6">
        <f>SUM(K15:K20)</f>
        <v>67.52</v>
      </c>
    </row>
    <row r="23" spans="1:11" x14ac:dyDescent="0.25">
      <c r="A23" s="9" t="s">
        <v>41</v>
      </c>
      <c r="B23" s="10"/>
      <c r="C23" s="10"/>
      <c r="D23" s="11"/>
    </row>
    <row r="24" spans="1:11" x14ac:dyDescent="0.25">
      <c r="A24" s="12"/>
      <c r="B24" s="13"/>
      <c r="C24" s="13"/>
      <c r="D24" s="14"/>
      <c r="E24" s="15" t="s">
        <v>1</v>
      </c>
      <c r="F24" s="15"/>
      <c r="G24" s="15"/>
      <c r="H24" s="15"/>
      <c r="I24" s="15" t="s">
        <v>2</v>
      </c>
      <c r="J24" s="15"/>
      <c r="K24" s="15"/>
    </row>
    <row r="25" spans="1:11" x14ac:dyDescent="0.25">
      <c r="A25" s="1" t="s">
        <v>3</v>
      </c>
      <c r="B25" s="1" t="s">
        <v>4</v>
      </c>
      <c r="C25" s="1" t="s">
        <v>5</v>
      </c>
      <c r="D25" s="1" t="s">
        <v>6</v>
      </c>
      <c r="E25" s="1" t="s">
        <v>7</v>
      </c>
      <c r="F25" s="1" t="s">
        <v>8</v>
      </c>
      <c r="G25" s="1" t="s">
        <v>9</v>
      </c>
      <c r="H25" s="1" t="s">
        <v>10</v>
      </c>
      <c r="I25" s="1" t="s">
        <v>11</v>
      </c>
      <c r="J25" s="1" t="s">
        <v>12</v>
      </c>
      <c r="K25" s="1" t="s">
        <v>13</v>
      </c>
    </row>
    <row r="26" spans="1:11" x14ac:dyDescent="0.25">
      <c r="A26" s="2">
        <v>130768</v>
      </c>
      <c r="B26" s="3" t="s">
        <v>49</v>
      </c>
      <c r="C26" s="4" t="s">
        <v>42</v>
      </c>
      <c r="D26" s="4" t="s">
        <v>43</v>
      </c>
      <c r="E26" s="4">
        <v>354</v>
      </c>
      <c r="F26" s="1">
        <v>138</v>
      </c>
      <c r="G26" s="1">
        <v>12</v>
      </c>
      <c r="H26" s="1">
        <f>SUM(E26:F26)</f>
        <v>492</v>
      </c>
      <c r="I26" s="1">
        <v>443</v>
      </c>
      <c r="J26" s="1">
        <v>25</v>
      </c>
      <c r="K26" s="1">
        <f t="shared" ref="K26:K31" si="4">SUM(I26/J26)</f>
        <v>17.72</v>
      </c>
    </row>
    <row r="27" spans="1:11" x14ac:dyDescent="0.25">
      <c r="A27" s="8">
        <v>113158</v>
      </c>
      <c r="B27" s="3" t="s">
        <v>50</v>
      </c>
      <c r="C27" s="4" t="s">
        <v>44</v>
      </c>
      <c r="D27" s="4" t="s">
        <v>45</v>
      </c>
      <c r="E27" s="4">
        <v>360</v>
      </c>
      <c r="F27" s="1">
        <v>169</v>
      </c>
      <c r="G27" s="1">
        <v>8</v>
      </c>
      <c r="H27" s="1">
        <f>SUM(E27:F27)</f>
        <v>529</v>
      </c>
      <c r="I27" s="1">
        <v>502</v>
      </c>
      <c r="J27" s="1">
        <v>25</v>
      </c>
      <c r="K27" s="1">
        <f t="shared" si="4"/>
        <v>20.079999999999998</v>
      </c>
    </row>
    <row r="28" spans="1:11" x14ac:dyDescent="0.25">
      <c r="A28" s="2">
        <v>132827</v>
      </c>
      <c r="B28" s="3" t="s">
        <v>51</v>
      </c>
      <c r="C28" s="4" t="s">
        <v>46</v>
      </c>
      <c r="D28" s="4" t="s">
        <v>47</v>
      </c>
      <c r="E28" s="4">
        <v>352</v>
      </c>
      <c r="F28" s="1">
        <v>212</v>
      </c>
      <c r="G28" s="1">
        <v>2</v>
      </c>
      <c r="H28" s="1">
        <f>SUM(E28:F28)</f>
        <v>564</v>
      </c>
      <c r="I28" s="1">
        <v>327</v>
      </c>
      <c r="J28" s="1">
        <v>25</v>
      </c>
      <c r="K28" s="1">
        <f t="shared" si="4"/>
        <v>13.08</v>
      </c>
    </row>
    <row r="29" spans="1:11" x14ac:dyDescent="0.25">
      <c r="A29" s="2">
        <v>85415</v>
      </c>
      <c r="B29" s="3" t="s">
        <v>38</v>
      </c>
      <c r="C29" s="4" t="s">
        <v>48</v>
      </c>
      <c r="D29" s="4" t="s">
        <v>21</v>
      </c>
      <c r="E29" s="4">
        <v>374</v>
      </c>
      <c r="F29" s="1">
        <v>179</v>
      </c>
      <c r="G29" s="1">
        <v>5</v>
      </c>
      <c r="H29" s="1">
        <f>SUM(E29:F29)</f>
        <v>553</v>
      </c>
      <c r="I29" s="1">
        <v>502</v>
      </c>
      <c r="J29" s="1">
        <v>25</v>
      </c>
      <c r="K29" s="1">
        <f t="shared" si="4"/>
        <v>20.079999999999998</v>
      </c>
    </row>
    <row r="30" spans="1:11" x14ac:dyDescent="0.25">
      <c r="A30" s="1"/>
      <c r="B30" s="5"/>
      <c r="C30" s="1"/>
      <c r="D30" s="1"/>
      <c r="E30" s="4"/>
      <c r="F30" s="1"/>
      <c r="G30" s="1"/>
      <c r="H30" s="1">
        <f t="shared" ref="H30:H31" si="5">SUM(E30:F30)</f>
        <v>0</v>
      </c>
      <c r="I30" s="1"/>
      <c r="J30" s="1">
        <v>25</v>
      </c>
      <c r="K30" s="1">
        <f t="shared" si="4"/>
        <v>0</v>
      </c>
    </row>
    <row r="31" spans="1:11" x14ac:dyDescent="0.25">
      <c r="A31" s="1"/>
      <c r="B31" s="5"/>
      <c r="C31" s="1"/>
      <c r="D31" s="1"/>
      <c r="E31" s="4"/>
      <c r="F31" s="1"/>
      <c r="G31" s="1"/>
      <c r="H31" s="1">
        <f t="shared" si="5"/>
        <v>0</v>
      </c>
      <c r="I31" s="1"/>
      <c r="J31" s="1">
        <v>25</v>
      </c>
      <c r="K31" s="1">
        <f t="shared" si="4"/>
        <v>0</v>
      </c>
    </row>
    <row r="32" spans="1:11" x14ac:dyDescent="0.25">
      <c r="E32" s="6">
        <f>SUM(E26:E31)</f>
        <v>1440</v>
      </c>
      <c r="F32" s="6">
        <f>SUM(F26:F31)</f>
        <v>698</v>
      </c>
      <c r="G32" s="6">
        <f>SUM(G26:G31)</f>
        <v>27</v>
      </c>
      <c r="H32" s="6">
        <f>SUM(H26:H31)</f>
        <v>2138</v>
      </c>
      <c r="I32" s="7"/>
      <c r="J32" s="7"/>
      <c r="K32" s="6">
        <f>SUM(K26:K31)</f>
        <v>70.959999999999994</v>
      </c>
    </row>
  </sheetData>
  <mergeCells count="9">
    <mergeCell ref="A23:D24"/>
    <mergeCell ref="E24:H24"/>
    <mergeCell ref="I24:K24"/>
    <mergeCell ref="A1:D2"/>
    <mergeCell ref="E2:H2"/>
    <mergeCell ref="I2:K2"/>
    <mergeCell ref="A12:D13"/>
    <mergeCell ref="E13:H13"/>
    <mergeCell ref="I13:K13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2019-11-04T07:52:16Z</dcterms:created>
  <dcterms:modified xsi:type="dcterms:W3CDTF">2019-11-04T08:35:00Z</dcterms:modified>
</cp:coreProperties>
</file>